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8315" windowHeight="8955"/>
  </bookViews>
  <sheets>
    <sheet name="2016년 수입예산서" sheetId="1" r:id="rId1"/>
  </sheets>
  <definedNames>
    <definedName name="_xlnm.Print_Area" localSheetId="0">'2016년 수입예산서'!$A$1:$I$25</definedName>
    <definedName name="_xlnm.Print_Titles" localSheetId="0">'2016년 수입예산서'!$2:$4</definedName>
  </definedNames>
  <calcPr calcId="145621"/>
</workbook>
</file>

<file path=xl/calcChain.xml><?xml version="1.0" encoding="utf-8"?>
<calcChain xmlns="http://schemas.openxmlformats.org/spreadsheetml/2006/main">
  <c r="D5" i="1" l="1"/>
  <c r="F5" i="1" s="1"/>
  <c r="E5" i="1"/>
  <c r="D6" i="1"/>
  <c r="E6" i="1"/>
  <c r="F6" i="1"/>
  <c r="F7" i="1"/>
  <c r="I10" i="1"/>
  <c r="D11" i="1"/>
  <c r="E11" i="1"/>
  <c r="F11" i="1" s="1"/>
  <c r="D12" i="1"/>
  <c r="E12" i="1"/>
  <c r="F12" i="1"/>
  <c r="F13" i="1"/>
  <c r="I14" i="1"/>
  <c r="I17" i="1"/>
  <c r="D18" i="1"/>
  <c r="D19" i="1"/>
  <c r="E19" i="1"/>
  <c r="E18" i="1" s="1"/>
  <c r="F20" i="1"/>
  <c r="I21" i="1"/>
  <c r="F24" i="1"/>
  <c r="D25" i="1"/>
  <c r="F18" i="1" l="1"/>
  <c r="E25" i="1"/>
  <c r="F25" i="1" s="1"/>
  <c r="F19" i="1"/>
</calcChain>
</file>

<file path=xl/comments1.xml><?xml version="1.0" encoding="utf-8"?>
<comments xmlns="http://schemas.openxmlformats.org/spreadsheetml/2006/main">
  <authors>
    <author>*</author>
  </authors>
  <commentList>
    <comment ref="D24" authorId="0">
      <text>
        <r>
          <rPr>
            <b/>
            <sz val="11"/>
            <color indexed="81"/>
            <rFont val="Tahoma"/>
            <family val="2"/>
          </rPr>
          <t>* 2014</t>
        </r>
        <r>
          <rPr>
            <b/>
            <sz val="11"/>
            <color indexed="81"/>
            <rFont val="돋움"/>
            <family val="3"/>
            <charset val="129"/>
          </rPr>
          <t>학년도 결산 미사용 이월 자금액</t>
        </r>
      </text>
    </comment>
    <comment ref="E24" authorId="0">
      <text>
        <r>
          <rPr>
            <b/>
            <sz val="11"/>
            <color indexed="81"/>
            <rFont val="Tahoma"/>
            <family val="2"/>
          </rPr>
          <t>* 2014</t>
        </r>
        <r>
          <rPr>
            <b/>
            <sz val="11"/>
            <color indexed="81"/>
            <rFont val="돋움"/>
            <family val="3"/>
            <charset val="129"/>
          </rPr>
          <t>학년도 결산 미사용 이월 자금액</t>
        </r>
      </text>
    </comment>
  </commentList>
</comments>
</file>

<file path=xl/sharedStrings.xml><?xml version="1.0" encoding="utf-8"?>
<sst xmlns="http://schemas.openxmlformats.org/spreadsheetml/2006/main" count="59" uniqueCount="34">
  <si>
    <t>자 금 수 입 총 계</t>
    <phoneticPr fontId="2" type="noConversion"/>
  </si>
  <si>
    <t>미사용전기이월자금</t>
    <phoneticPr fontId="2" type="noConversion"/>
  </si>
  <si>
    <t>합   계</t>
    <phoneticPr fontId="2" type="noConversion"/>
  </si>
  <si>
    <t>10,000,000원*1식</t>
    <phoneticPr fontId="2" type="noConversion"/>
  </si>
  <si>
    <t>교직원 정착금 지원 반환 예정액</t>
    <phoneticPr fontId="2" type="noConversion"/>
  </si>
  <si>
    <t>▣교직원정착금 반환</t>
    <phoneticPr fontId="2" type="noConversion"/>
  </si>
  <si>
    <t>1243
장기대여금상환</t>
    <phoneticPr fontId="2" type="noConversion"/>
  </si>
  <si>
    <t xml:space="preserve"> </t>
  </si>
  <si>
    <t>1240
기타자산수입</t>
    <phoneticPr fontId="2" type="noConversion"/>
  </si>
  <si>
    <t>1200
투자와기타자산수입</t>
    <phoneticPr fontId="2" type="noConversion"/>
  </si>
  <si>
    <t>80,000,000원*1식</t>
    <phoneticPr fontId="2" type="noConversion"/>
  </si>
  <si>
    <t>보유자금 이자 수입</t>
    <phoneticPr fontId="2" type="noConversion"/>
  </si>
  <si>
    <t>200,000,000원*1식</t>
    <phoneticPr fontId="2" type="noConversion"/>
  </si>
  <si>
    <t>수익용기본재산 이자수입</t>
    <phoneticPr fontId="2" type="noConversion"/>
  </si>
  <si>
    <t>▣예금이자</t>
  </si>
  <si>
    <t>5411
예금이자</t>
    <phoneticPr fontId="2" type="noConversion"/>
  </si>
  <si>
    <t>5410
예금이자수입</t>
    <phoneticPr fontId="2" type="noConversion"/>
  </si>
  <si>
    <t>5400
교육외수입</t>
    <phoneticPr fontId="2" type="noConversion"/>
  </si>
  <si>
    <t>법인발전기금</t>
    <phoneticPr fontId="2" type="noConversion"/>
  </si>
  <si>
    <t>천태종 기부금</t>
    <phoneticPr fontId="2" type="noConversion"/>
  </si>
  <si>
    <t>▣일반기부금</t>
    <phoneticPr fontId="2" type="noConversion"/>
  </si>
  <si>
    <t>5221
일반기부금</t>
    <phoneticPr fontId="2" type="noConversion"/>
  </si>
  <si>
    <t>5220
기부금수입</t>
    <phoneticPr fontId="2" type="noConversion"/>
  </si>
  <si>
    <t>5200
전입및기부수입</t>
    <phoneticPr fontId="2" type="noConversion"/>
  </si>
  <si>
    <t>목</t>
  </si>
  <si>
    <t>항</t>
  </si>
  <si>
    <t>관</t>
  </si>
  <si>
    <t>산  출  근  거</t>
  </si>
  <si>
    <t>증감
(A-B)</t>
    <phoneticPr fontId="2" type="noConversion"/>
  </si>
  <si>
    <t>2015학년도 
예산액
(B)</t>
    <phoneticPr fontId="2" type="noConversion"/>
  </si>
  <si>
    <t>2016학년도 
예산액
(A)</t>
    <phoneticPr fontId="2" type="noConversion"/>
  </si>
  <si>
    <t>계    정    과    목</t>
    <phoneticPr fontId="2" type="noConversion"/>
  </si>
  <si>
    <t>(단위 : 천원)</t>
  </si>
  <si>
    <t>1. 수 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</si>
</sst>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</numFmts>
  <fonts count="19" x14ac:knownFonts="1">
    <font>
      <sz val="11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0"/>
      <name val="굴림"/>
      <family val="3"/>
      <charset val="129"/>
    </font>
    <font>
      <sz val="9"/>
      <name val="굴림"/>
      <family val="3"/>
      <charset val="129"/>
    </font>
    <font>
      <sz val="10"/>
      <color rgb="FFFF0000"/>
      <name val="굴림"/>
      <family val="3"/>
      <charset val="129"/>
    </font>
    <font>
      <sz val="14"/>
      <name val="굴림"/>
      <family val="3"/>
      <charset val="129"/>
    </font>
    <font>
      <b/>
      <sz val="14"/>
      <name val="굴림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0"/>
      <name val="Times New Roman"/>
      <family val="1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0" fillId="0" borderId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38" fontId="12" fillId="2" borderId="0" applyNumberFormat="0" applyBorder="0" applyAlignment="0" applyProtection="0"/>
    <xf numFmtId="0" fontId="13" fillId="0" borderId="0">
      <alignment horizontal="left"/>
    </xf>
    <xf numFmtId="0" fontId="14" fillId="0" borderId="36" applyNumberFormat="0" applyAlignment="0" applyProtection="0">
      <alignment horizontal="left" vertical="center"/>
    </xf>
    <xf numFmtId="0" fontId="14" fillId="0" borderId="8">
      <alignment horizontal="left" vertical="center"/>
    </xf>
    <xf numFmtId="10" fontId="12" fillId="2" borderId="37" applyNumberFormat="0" applyBorder="0" applyAlignment="0" applyProtection="0"/>
    <xf numFmtId="0" fontId="15" fillId="0" borderId="2"/>
    <xf numFmtId="0" fontId="16" fillId="0" borderId="0"/>
    <xf numFmtId="0" fontId="17" fillId="0" borderId="0"/>
    <xf numFmtId="10" fontId="11" fillId="0" borderId="0" applyFont="0" applyFill="0" applyBorder="0" applyAlignment="0" applyProtection="0"/>
    <xf numFmtId="0" fontId="15" fillId="0" borderId="0"/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3" fontId="3" fillId="0" borderId="4" xfId="0" applyNumberFormat="1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3" fontId="1" fillId="0" borderId="10" xfId="0" applyNumberFormat="1" applyFont="1" applyBorder="1">
      <alignment vertical="center"/>
    </xf>
    <xf numFmtId="3" fontId="1" fillId="0" borderId="9" xfId="0" applyNumberFormat="1" applyFont="1" applyBorder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3" fontId="3" fillId="0" borderId="13" xfId="0" applyNumberFormat="1" applyFont="1" applyBorder="1">
      <alignment vertical="center"/>
    </xf>
    <xf numFmtId="0" fontId="1" fillId="0" borderId="14" xfId="0" applyFont="1" applyBorder="1" applyAlignment="1">
      <alignment horizontal="right" vertical="center"/>
    </xf>
    <xf numFmtId="0" fontId="1" fillId="0" borderId="15" xfId="0" applyFont="1" applyBorder="1">
      <alignment vertical="center"/>
    </xf>
    <xf numFmtId="3" fontId="1" fillId="0" borderId="15" xfId="0" applyNumberFormat="1" applyFont="1" applyBorder="1">
      <alignment vertical="center"/>
    </xf>
    <xf numFmtId="0" fontId="4" fillId="0" borderId="10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3" fontId="1" fillId="0" borderId="18" xfId="0" applyNumberFormat="1" applyFont="1" applyBorder="1">
      <alignment vertical="center"/>
    </xf>
    <xf numFmtId="0" fontId="1" fillId="0" borderId="0" xfId="0" applyFont="1" applyBorder="1" applyAlignment="1">
      <alignment horizontal="right" vertical="center"/>
    </xf>
    <xf numFmtId="0" fontId="1" fillId="0" borderId="19" xfId="0" applyFont="1" applyBorder="1">
      <alignment vertical="center"/>
    </xf>
    <xf numFmtId="3" fontId="1" fillId="0" borderId="16" xfId="0" applyNumberFormat="1" applyFont="1" applyBorder="1">
      <alignment vertical="center"/>
    </xf>
    <xf numFmtId="3" fontId="1" fillId="0" borderId="19" xfId="0" applyNumberFormat="1" applyFont="1" applyBorder="1">
      <alignment vertical="center"/>
    </xf>
    <xf numFmtId="0" fontId="4" fillId="0" borderId="16" xfId="0" applyFont="1" applyBorder="1" applyAlignment="1">
      <alignment horizontal="left" vertical="center" wrapText="1"/>
    </xf>
    <xf numFmtId="3" fontId="3" fillId="0" borderId="18" xfId="0" applyNumberFormat="1" applyFont="1" applyBorder="1">
      <alignment vertical="center"/>
    </xf>
    <xf numFmtId="0" fontId="1" fillId="0" borderId="0" xfId="0" applyFont="1" applyBorder="1">
      <alignment vertical="center"/>
    </xf>
    <xf numFmtId="0" fontId="1" fillId="0" borderId="18" xfId="0" applyFont="1" applyBorder="1">
      <alignment vertical="center"/>
    </xf>
    <xf numFmtId="3" fontId="1" fillId="0" borderId="20" xfId="0" applyNumberFormat="1" applyFont="1" applyBorder="1">
      <alignment vertical="center"/>
    </xf>
    <xf numFmtId="3" fontId="1" fillId="0" borderId="21" xfId="0" applyNumberFormat="1" applyFont="1" applyBorder="1">
      <alignment vertical="center"/>
    </xf>
    <xf numFmtId="0" fontId="4" fillId="0" borderId="20" xfId="0" applyFont="1" applyBorder="1" applyAlignment="1">
      <alignment horizontal="left" vertical="center" wrapText="1"/>
    </xf>
    <xf numFmtId="0" fontId="1" fillId="0" borderId="22" xfId="0" applyFont="1" applyBorder="1">
      <alignment vertical="center"/>
    </xf>
    <xf numFmtId="0" fontId="1" fillId="0" borderId="23" xfId="0" applyFont="1" applyBorder="1">
      <alignment vertical="center"/>
    </xf>
    <xf numFmtId="0" fontId="1" fillId="0" borderId="24" xfId="0" applyFont="1" applyBorder="1">
      <alignment vertical="center"/>
    </xf>
    <xf numFmtId="0" fontId="1" fillId="0" borderId="20" xfId="0" applyFont="1" applyBorder="1" applyAlignment="1">
      <alignment horizontal="left" vertical="center"/>
    </xf>
    <xf numFmtId="0" fontId="1" fillId="0" borderId="25" xfId="0" applyFont="1" applyBorder="1">
      <alignment vertical="center"/>
    </xf>
    <xf numFmtId="0" fontId="1" fillId="0" borderId="26" xfId="0" applyFont="1" applyBorder="1">
      <alignment vertical="center"/>
    </xf>
    <xf numFmtId="0" fontId="1" fillId="0" borderId="21" xfId="0" applyFont="1" applyBorder="1">
      <alignment vertical="center"/>
    </xf>
    <xf numFmtId="0" fontId="2" fillId="0" borderId="27" xfId="0" applyFont="1" applyBorder="1" applyAlignment="1">
      <alignment horizontal="left" vertical="center" wrapText="1"/>
    </xf>
    <xf numFmtId="0" fontId="1" fillId="0" borderId="14" xfId="0" applyFont="1" applyBorder="1">
      <alignment vertical="center"/>
    </xf>
    <xf numFmtId="0" fontId="1" fillId="0" borderId="16" xfId="0" applyFont="1" applyBorder="1" applyAlignment="1">
      <alignment horizontal="left" vertical="center" wrapText="1"/>
    </xf>
    <xf numFmtId="3" fontId="1" fillId="0" borderId="24" xfId="0" applyNumberFormat="1" applyFont="1" applyBorder="1">
      <alignment vertical="center"/>
    </xf>
    <xf numFmtId="0" fontId="1" fillId="0" borderId="28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5" fillId="0" borderId="0" xfId="0" applyFont="1">
      <alignment vertical="center"/>
    </xf>
    <xf numFmtId="3" fontId="3" fillId="0" borderId="25" xfId="0" applyNumberFormat="1" applyFont="1" applyBorder="1">
      <alignment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18">
    <cellStyle name="category" xfId="1"/>
    <cellStyle name="Comma [0]_laroux" xfId="2"/>
    <cellStyle name="Comma_laroux" xfId="3"/>
    <cellStyle name="Currency [0]_laroux" xfId="4"/>
    <cellStyle name="Currency_laroux" xfId="5"/>
    <cellStyle name="Grey" xfId="6"/>
    <cellStyle name="HEADER" xfId="7"/>
    <cellStyle name="Header1" xfId="8"/>
    <cellStyle name="Header2" xfId="9"/>
    <cellStyle name="Input [yellow]" xfId="10"/>
    <cellStyle name="Model" xfId="11"/>
    <cellStyle name="Normal - Style1" xfId="12"/>
    <cellStyle name="Normal_Certs Q2" xfId="13"/>
    <cellStyle name="Percent [2]" xfId="14"/>
    <cellStyle name="subhead" xfId="15"/>
    <cellStyle name="콤마 [0]_~MF0935" xfId="16"/>
    <cellStyle name="콤마_~MF0935" xfId="1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62"/>
  <sheetViews>
    <sheetView showGridLines="0" tabSelected="1" view="pageBreakPreview" topLeftCell="A7" workbookViewId="0">
      <selection activeCell="H16" sqref="H16"/>
    </sheetView>
  </sheetViews>
  <sheetFormatPr defaultRowHeight="12" x14ac:dyDescent="0.15"/>
  <cols>
    <col min="1" max="3" width="13.375" style="1" customWidth="1"/>
    <col min="4" max="6" width="11.75" style="1" customWidth="1"/>
    <col min="7" max="7" width="26" style="1" customWidth="1"/>
    <col min="8" max="8" width="17.5" style="1" customWidth="1"/>
    <col min="9" max="9" width="13.375" style="1" customWidth="1"/>
    <col min="10" max="16384" width="9" style="1"/>
  </cols>
  <sheetData>
    <row r="1" spans="1:9" ht="24.75" customHeight="1" x14ac:dyDescent="0.15">
      <c r="A1" s="66" t="s">
        <v>33</v>
      </c>
      <c r="B1" s="65"/>
      <c r="C1" s="64"/>
      <c r="D1" s="64"/>
      <c r="E1" s="64"/>
      <c r="F1" s="64"/>
      <c r="G1" s="64"/>
      <c r="H1" s="64"/>
      <c r="I1" s="64"/>
    </row>
    <row r="2" spans="1:9" ht="24.75" customHeight="1" thickBot="1" x14ac:dyDescent="0.2">
      <c r="I2" s="63" t="s">
        <v>32</v>
      </c>
    </row>
    <row r="3" spans="1:9" ht="24.75" customHeight="1" x14ac:dyDescent="0.15">
      <c r="A3" s="62" t="s">
        <v>31</v>
      </c>
      <c r="B3" s="60"/>
      <c r="C3" s="60"/>
      <c r="D3" s="61" t="s">
        <v>30</v>
      </c>
      <c r="E3" s="61" t="s">
        <v>29</v>
      </c>
      <c r="F3" s="61" t="s">
        <v>28</v>
      </c>
      <c r="G3" s="60" t="s">
        <v>27</v>
      </c>
      <c r="H3" s="60"/>
      <c r="I3" s="59"/>
    </row>
    <row r="4" spans="1:9" ht="24.75" customHeight="1" x14ac:dyDescent="0.15">
      <c r="A4" s="58" t="s">
        <v>26</v>
      </c>
      <c r="B4" s="57" t="s">
        <v>25</v>
      </c>
      <c r="C4" s="57" t="s">
        <v>24</v>
      </c>
      <c r="D4" s="56"/>
      <c r="E4" s="56"/>
      <c r="F4" s="56"/>
      <c r="G4" s="55"/>
      <c r="H4" s="55"/>
      <c r="I4" s="54"/>
    </row>
    <row r="5" spans="1:9" s="52" customFormat="1" ht="24.75" customHeight="1" x14ac:dyDescent="0.15">
      <c r="A5" s="51" t="s">
        <v>23</v>
      </c>
      <c r="B5" s="41" t="s">
        <v>7</v>
      </c>
      <c r="C5" s="41" t="s">
        <v>7</v>
      </c>
      <c r="D5" s="36">
        <f>D6</f>
        <v>6403000</v>
      </c>
      <c r="E5" s="36">
        <f>E6</f>
        <v>5750000</v>
      </c>
      <c r="F5" s="36">
        <f>D5-E5</f>
        <v>653000</v>
      </c>
      <c r="G5" s="44" t="s">
        <v>7</v>
      </c>
      <c r="H5" s="43" t="s">
        <v>7</v>
      </c>
      <c r="I5" s="42"/>
    </row>
    <row r="6" spans="1:9" s="52" customFormat="1" ht="24.75" customHeight="1" x14ac:dyDescent="0.15">
      <c r="A6" s="25"/>
      <c r="B6" s="50" t="s">
        <v>22</v>
      </c>
      <c r="C6" s="41" t="s">
        <v>7</v>
      </c>
      <c r="D6" s="36">
        <f>D7</f>
        <v>6403000</v>
      </c>
      <c r="E6" s="36">
        <f>E7</f>
        <v>5750000</v>
      </c>
      <c r="F6" s="36">
        <f>D6-E6</f>
        <v>653000</v>
      </c>
      <c r="G6" s="44" t="s">
        <v>7</v>
      </c>
      <c r="H6" s="43" t="s">
        <v>7</v>
      </c>
      <c r="I6" s="42"/>
    </row>
    <row r="7" spans="1:9" s="52" customFormat="1" ht="24.75" customHeight="1" x14ac:dyDescent="0.15">
      <c r="A7" s="25"/>
      <c r="B7" s="24"/>
      <c r="C7" s="50" t="s">
        <v>21</v>
      </c>
      <c r="D7" s="36">
        <v>6403000</v>
      </c>
      <c r="E7" s="36">
        <v>5750000</v>
      </c>
      <c r="F7" s="36">
        <f>D7-E7</f>
        <v>653000</v>
      </c>
      <c r="G7" s="44" t="s">
        <v>7</v>
      </c>
      <c r="H7" s="43" t="s">
        <v>7</v>
      </c>
      <c r="I7" s="53">
        <v>6403000000</v>
      </c>
    </row>
    <row r="8" spans="1:9" s="52" customFormat="1" ht="24.75" customHeight="1" x14ac:dyDescent="0.15">
      <c r="A8" s="25"/>
      <c r="B8" s="24"/>
      <c r="C8" s="24"/>
      <c r="D8" s="30"/>
      <c r="E8" s="30"/>
      <c r="F8" s="30"/>
      <c r="G8" s="28" t="s">
        <v>20</v>
      </c>
      <c r="H8" s="27" t="s">
        <v>19</v>
      </c>
      <c r="I8" s="26">
        <v>5600000000</v>
      </c>
    </row>
    <row r="9" spans="1:9" s="52" customFormat="1" ht="24.75" customHeight="1" x14ac:dyDescent="0.15">
      <c r="A9" s="25"/>
      <c r="B9" s="24"/>
      <c r="C9" s="24"/>
      <c r="D9" s="30"/>
      <c r="E9" s="30"/>
      <c r="F9" s="30"/>
      <c r="G9" s="28"/>
      <c r="H9" s="27" t="s">
        <v>18</v>
      </c>
      <c r="I9" s="26">
        <v>803000000</v>
      </c>
    </row>
    <row r="10" spans="1:9" s="52" customFormat="1" ht="24.75" customHeight="1" x14ac:dyDescent="0.15">
      <c r="A10" s="25"/>
      <c r="B10" s="24"/>
      <c r="C10" s="24"/>
      <c r="D10" s="30"/>
      <c r="E10" s="30"/>
      <c r="F10" s="30"/>
      <c r="G10" s="28"/>
      <c r="H10" s="33"/>
      <c r="I10" s="32">
        <f>SUM(I8:I9)</f>
        <v>6403000000</v>
      </c>
    </row>
    <row r="11" spans="1:9" ht="24.75" customHeight="1" x14ac:dyDescent="0.15">
      <c r="A11" s="51" t="s">
        <v>17</v>
      </c>
      <c r="B11" s="41" t="s">
        <v>7</v>
      </c>
      <c r="C11" s="41" t="s">
        <v>7</v>
      </c>
      <c r="D11" s="36">
        <f>D12</f>
        <v>280000</v>
      </c>
      <c r="E11" s="36">
        <f>E12</f>
        <v>200000</v>
      </c>
      <c r="F11" s="36">
        <f>D11-E11</f>
        <v>80000</v>
      </c>
      <c r="G11" s="44" t="s">
        <v>7</v>
      </c>
      <c r="H11" s="43" t="s">
        <v>7</v>
      </c>
      <c r="I11" s="42"/>
    </row>
    <row r="12" spans="1:9" s="46" customFormat="1" ht="24.75" customHeight="1" x14ac:dyDescent="0.15">
      <c r="A12" s="25"/>
      <c r="B12" s="50" t="s">
        <v>16</v>
      </c>
      <c r="C12" s="49" t="s">
        <v>7</v>
      </c>
      <c r="D12" s="48">
        <f>D13</f>
        <v>280000</v>
      </c>
      <c r="E12" s="48">
        <f>E13</f>
        <v>200000</v>
      </c>
      <c r="F12" s="48">
        <f>D12-E12</f>
        <v>80000</v>
      </c>
      <c r="G12" s="40" t="s">
        <v>7</v>
      </c>
      <c r="H12" s="39" t="s">
        <v>7</v>
      </c>
      <c r="I12" s="38"/>
    </row>
    <row r="13" spans="1:9" s="46" customFormat="1" ht="24.75" customHeight="1" x14ac:dyDescent="0.15">
      <c r="A13" s="25"/>
      <c r="B13" s="24"/>
      <c r="C13" s="47" t="s">
        <v>15</v>
      </c>
      <c r="D13" s="30">
        <v>280000</v>
      </c>
      <c r="E13" s="30">
        <v>200000</v>
      </c>
      <c r="F13" s="30">
        <f>D13-E13</f>
        <v>80000</v>
      </c>
      <c r="G13" s="28" t="s">
        <v>7</v>
      </c>
      <c r="H13" s="33" t="s">
        <v>7</v>
      </c>
      <c r="I13" s="34"/>
    </row>
    <row r="14" spans="1:9" s="46" customFormat="1" ht="24.75" customHeight="1" x14ac:dyDescent="0.15">
      <c r="A14" s="25"/>
      <c r="B14" s="24"/>
      <c r="C14" s="24"/>
      <c r="D14" s="30"/>
      <c r="E14" s="30"/>
      <c r="F14" s="30"/>
      <c r="G14" s="28" t="s">
        <v>14</v>
      </c>
      <c r="H14" s="33"/>
      <c r="I14" s="32">
        <f>I15+I16</f>
        <v>280000000</v>
      </c>
    </row>
    <row r="15" spans="1:9" ht="24.75" customHeight="1" x14ac:dyDescent="0.15">
      <c r="A15" s="25"/>
      <c r="B15" s="24"/>
      <c r="C15" s="24"/>
      <c r="D15" s="30"/>
      <c r="E15" s="30"/>
      <c r="F15" s="30"/>
      <c r="G15" s="28" t="s">
        <v>13</v>
      </c>
      <c r="H15" s="27" t="s">
        <v>12</v>
      </c>
      <c r="I15" s="26">
        <v>200000000</v>
      </c>
    </row>
    <row r="16" spans="1:9" ht="24.75" customHeight="1" x14ac:dyDescent="0.15">
      <c r="A16" s="25"/>
      <c r="B16" s="24"/>
      <c r="C16" s="24"/>
      <c r="D16" s="30"/>
      <c r="E16" s="30"/>
      <c r="F16" s="30"/>
      <c r="G16" s="28" t="s">
        <v>11</v>
      </c>
      <c r="H16" s="27" t="s">
        <v>10</v>
      </c>
      <c r="I16" s="26">
        <v>80000000</v>
      </c>
    </row>
    <row r="17" spans="1:9" ht="24.75" customHeight="1" x14ac:dyDescent="0.15">
      <c r="A17" s="25"/>
      <c r="B17" s="24"/>
      <c r="C17" s="24"/>
      <c r="D17" s="30"/>
      <c r="E17" s="30"/>
      <c r="F17" s="30"/>
      <c r="G17" s="28" t="s">
        <v>2</v>
      </c>
      <c r="H17" s="33"/>
      <c r="I17" s="32">
        <f>SUM(I15:I16)</f>
        <v>280000000</v>
      </c>
    </row>
    <row r="18" spans="1:9" ht="24.75" customHeight="1" x14ac:dyDescent="0.15">
      <c r="A18" s="45" t="s">
        <v>9</v>
      </c>
      <c r="B18" s="41" t="s">
        <v>7</v>
      </c>
      <c r="C18" s="41" t="s">
        <v>7</v>
      </c>
      <c r="D18" s="36">
        <f>D19</f>
        <v>10000</v>
      </c>
      <c r="E18" s="36">
        <f>E19</f>
        <v>10000</v>
      </c>
      <c r="F18" s="36">
        <f>D18-E18</f>
        <v>0</v>
      </c>
      <c r="G18" s="44" t="s">
        <v>7</v>
      </c>
      <c r="H18" s="43" t="s">
        <v>7</v>
      </c>
      <c r="I18" s="42"/>
    </row>
    <row r="19" spans="1:9" ht="24.75" customHeight="1" x14ac:dyDescent="0.15">
      <c r="A19" s="25"/>
      <c r="B19" s="37" t="s">
        <v>8</v>
      </c>
      <c r="C19" s="41" t="s">
        <v>7</v>
      </c>
      <c r="D19" s="36">
        <f>D20</f>
        <v>10000</v>
      </c>
      <c r="E19" s="36">
        <f>E20</f>
        <v>10000</v>
      </c>
      <c r="F19" s="36">
        <f>D19-E19</f>
        <v>0</v>
      </c>
      <c r="G19" s="40" t="s">
        <v>7</v>
      </c>
      <c r="H19" s="39" t="s">
        <v>7</v>
      </c>
      <c r="I19" s="38"/>
    </row>
    <row r="20" spans="1:9" ht="24.75" customHeight="1" x14ac:dyDescent="0.15">
      <c r="A20" s="25"/>
      <c r="B20" s="31"/>
      <c r="C20" s="37" t="s">
        <v>6</v>
      </c>
      <c r="D20" s="36">
        <v>10000</v>
      </c>
      <c r="E20" s="36">
        <v>10000</v>
      </c>
      <c r="F20" s="35">
        <f>D20-E20</f>
        <v>0</v>
      </c>
      <c r="G20" s="28"/>
      <c r="H20" s="33"/>
      <c r="I20" s="34"/>
    </row>
    <row r="21" spans="1:9" ht="24.75" customHeight="1" x14ac:dyDescent="0.15">
      <c r="A21" s="25"/>
      <c r="B21" s="31"/>
      <c r="C21" s="31"/>
      <c r="D21" s="30"/>
      <c r="E21" s="30"/>
      <c r="F21" s="29"/>
      <c r="G21" s="28" t="s">
        <v>5</v>
      </c>
      <c r="H21" s="33"/>
      <c r="I21" s="32">
        <f>I23+I24</f>
        <v>10000000</v>
      </c>
    </row>
    <row r="22" spans="1:9" ht="24.75" customHeight="1" x14ac:dyDescent="0.15">
      <c r="A22" s="25"/>
      <c r="B22" s="31"/>
      <c r="C22" s="31"/>
      <c r="D22" s="30"/>
      <c r="E22" s="30"/>
      <c r="F22" s="29"/>
      <c r="G22" s="28" t="s">
        <v>4</v>
      </c>
      <c r="H22" s="27" t="s">
        <v>3</v>
      </c>
      <c r="I22" s="26">
        <v>10000000</v>
      </c>
    </row>
    <row r="23" spans="1:9" ht="24.75" customHeight="1" x14ac:dyDescent="0.15">
      <c r="A23" s="25"/>
      <c r="B23" s="24"/>
      <c r="C23" s="23"/>
      <c r="D23" s="22"/>
      <c r="E23" s="22"/>
      <c r="F23" s="14"/>
      <c r="G23" s="21" t="s">
        <v>2</v>
      </c>
      <c r="H23" s="20"/>
      <c r="I23" s="19">
        <v>10000000</v>
      </c>
    </row>
    <row r="24" spans="1:9" ht="24.75" customHeight="1" x14ac:dyDescent="0.15">
      <c r="A24" s="18" t="s">
        <v>1</v>
      </c>
      <c r="B24" s="17"/>
      <c r="C24" s="16"/>
      <c r="D24" s="15"/>
      <c r="E24" s="15">
        <v>2271088</v>
      </c>
      <c r="F24" s="14">
        <f>D24-E24</f>
        <v>-2271088</v>
      </c>
      <c r="G24" s="13"/>
      <c r="H24" s="12"/>
      <c r="I24" s="11"/>
    </row>
    <row r="25" spans="1:9" ht="24.75" customHeight="1" thickBot="1" x14ac:dyDescent="0.2">
      <c r="A25" s="10" t="s">
        <v>0</v>
      </c>
      <c r="B25" s="9"/>
      <c r="C25" s="8"/>
      <c r="D25" s="7">
        <f>D5+D11+D18+D24</f>
        <v>6693000</v>
      </c>
      <c r="E25" s="7">
        <f>E5+E11+E18+E24</f>
        <v>8231088</v>
      </c>
      <c r="F25" s="7">
        <f>D25-E25</f>
        <v>-1538088</v>
      </c>
      <c r="G25" s="6"/>
      <c r="H25" s="5"/>
      <c r="I25" s="4"/>
    </row>
    <row r="26" spans="1:9" x14ac:dyDescent="0.15">
      <c r="A26" s="3"/>
      <c r="B26" s="3"/>
      <c r="C26" s="3"/>
      <c r="D26" s="2"/>
      <c r="E26" s="2"/>
      <c r="F26" s="2"/>
    </row>
    <row r="27" spans="1:9" x14ac:dyDescent="0.15">
      <c r="A27" s="3"/>
      <c r="B27" s="3"/>
      <c r="C27" s="3"/>
      <c r="D27" s="2"/>
      <c r="E27" s="2"/>
      <c r="F27" s="2"/>
    </row>
    <row r="28" spans="1:9" x14ac:dyDescent="0.15">
      <c r="A28" s="3"/>
      <c r="B28" s="3"/>
      <c r="C28" s="3"/>
      <c r="D28" s="2"/>
      <c r="E28" s="2"/>
      <c r="F28" s="2"/>
    </row>
    <row r="29" spans="1:9" x14ac:dyDescent="0.15">
      <c r="A29" s="3"/>
      <c r="B29" s="3"/>
      <c r="C29" s="3"/>
      <c r="D29" s="2"/>
      <c r="E29" s="2"/>
      <c r="F29" s="2"/>
    </row>
    <row r="30" spans="1:9" x14ac:dyDescent="0.15">
      <c r="A30" s="3"/>
      <c r="B30" s="3"/>
      <c r="C30" s="3"/>
      <c r="D30" s="2"/>
      <c r="E30" s="2"/>
      <c r="F30" s="2"/>
    </row>
    <row r="31" spans="1:9" x14ac:dyDescent="0.15">
      <c r="A31" s="3"/>
      <c r="B31" s="3"/>
      <c r="C31" s="3"/>
      <c r="D31" s="2"/>
      <c r="E31" s="2"/>
      <c r="F31" s="2"/>
    </row>
    <row r="32" spans="1:9" x14ac:dyDescent="0.15">
      <c r="A32" s="3"/>
      <c r="B32" s="3"/>
      <c r="C32" s="3"/>
      <c r="D32" s="2"/>
      <c r="E32" s="2"/>
      <c r="F32" s="2"/>
    </row>
    <row r="33" spans="4:6" x14ac:dyDescent="0.15">
      <c r="D33" s="2"/>
      <c r="E33" s="2"/>
      <c r="F33" s="2"/>
    </row>
    <row r="34" spans="4:6" x14ac:dyDescent="0.15">
      <c r="D34" s="2"/>
      <c r="E34" s="2"/>
      <c r="F34" s="2"/>
    </row>
    <row r="35" spans="4:6" x14ac:dyDescent="0.15">
      <c r="D35" s="2"/>
      <c r="E35" s="2"/>
      <c r="F35" s="2"/>
    </row>
    <row r="36" spans="4:6" x14ac:dyDescent="0.15">
      <c r="D36" s="2"/>
      <c r="E36" s="2"/>
      <c r="F36" s="2"/>
    </row>
    <row r="37" spans="4:6" x14ac:dyDescent="0.15">
      <c r="D37" s="2"/>
      <c r="E37" s="2"/>
      <c r="F37" s="2"/>
    </row>
    <row r="38" spans="4:6" x14ac:dyDescent="0.15">
      <c r="D38" s="2"/>
      <c r="E38" s="2"/>
      <c r="F38" s="2"/>
    </row>
    <row r="39" spans="4:6" x14ac:dyDescent="0.15">
      <c r="D39" s="2"/>
      <c r="E39" s="2"/>
      <c r="F39" s="2"/>
    </row>
    <row r="40" spans="4:6" x14ac:dyDescent="0.15">
      <c r="D40" s="2"/>
      <c r="E40" s="2"/>
      <c r="F40" s="2"/>
    </row>
    <row r="41" spans="4:6" x14ac:dyDescent="0.15">
      <c r="D41" s="2"/>
      <c r="E41" s="2"/>
      <c r="F41" s="2"/>
    </row>
    <row r="42" spans="4:6" x14ac:dyDescent="0.15">
      <c r="D42" s="2"/>
      <c r="E42" s="2"/>
      <c r="F42" s="2"/>
    </row>
    <row r="43" spans="4:6" x14ac:dyDescent="0.15">
      <c r="D43" s="2"/>
      <c r="E43" s="2"/>
      <c r="F43" s="2"/>
    </row>
    <row r="44" spans="4:6" x14ac:dyDescent="0.15">
      <c r="D44" s="2"/>
      <c r="E44" s="2"/>
      <c r="F44" s="2"/>
    </row>
    <row r="45" spans="4:6" x14ac:dyDescent="0.15">
      <c r="D45" s="2"/>
      <c r="E45" s="2"/>
      <c r="F45" s="2"/>
    </row>
    <row r="46" spans="4:6" x14ac:dyDescent="0.15">
      <c r="D46" s="2"/>
      <c r="E46" s="2"/>
      <c r="F46" s="2"/>
    </row>
    <row r="47" spans="4:6" x14ac:dyDescent="0.15">
      <c r="D47" s="2"/>
      <c r="E47" s="2"/>
      <c r="F47" s="2"/>
    </row>
    <row r="48" spans="4:6" x14ac:dyDescent="0.15">
      <c r="D48" s="2"/>
      <c r="E48" s="2"/>
      <c r="F48" s="2"/>
    </row>
    <row r="49" spans="4:6" x14ac:dyDescent="0.15">
      <c r="D49" s="2"/>
      <c r="E49" s="2"/>
      <c r="F49" s="2"/>
    </row>
    <row r="50" spans="4:6" x14ac:dyDescent="0.15">
      <c r="D50" s="2"/>
      <c r="E50" s="2"/>
      <c r="F50" s="2"/>
    </row>
    <row r="51" spans="4:6" x14ac:dyDescent="0.15">
      <c r="D51" s="2"/>
      <c r="E51" s="2"/>
      <c r="F51" s="2"/>
    </row>
    <row r="52" spans="4:6" x14ac:dyDescent="0.15">
      <c r="D52" s="2"/>
      <c r="E52" s="2"/>
      <c r="F52" s="2"/>
    </row>
    <row r="53" spans="4:6" x14ac:dyDescent="0.15">
      <c r="D53" s="2"/>
      <c r="E53" s="2"/>
      <c r="F53" s="2"/>
    </row>
    <row r="54" spans="4:6" x14ac:dyDescent="0.15">
      <c r="D54" s="2"/>
      <c r="E54" s="2"/>
      <c r="F54" s="2"/>
    </row>
    <row r="55" spans="4:6" x14ac:dyDescent="0.15">
      <c r="D55" s="2"/>
      <c r="E55" s="2"/>
      <c r="F55" s="2"/>
    </row>
    <row r="56" spans="4:6" x14ac:dyDescent="0.15">
      <c r="D56" s="2"/>
      <c r="E56" s="2"/>
      <c r="F56" s="2"/>
    </row>
    <row r="57" spans="4:6" x14ac:dyDescent="0.15">
      <c r="D57" s="2"/>
      <c r="E57" s="2"/>
      <c r="F57" s="2"/>
    </row>
    <row r="58" spans="4:6" x14ac:dyDescent="0.15">
      <c r="D58" s="2"/>
      <c r="E58" s="2"/>
      <c r="F58" s="2"/>
    </row>
    <row r="59" spans="4:6" x14ac:dyDescent="0.15">
      <c r="D59" s="2"/>
      <c r="E59" s="2"/>
      <c r="F59" s="2"/>
    </row>
    <row r="60" spans="4:6" x14ac:dyDescent="0.15">
      <c r="D60" s="2"/>
      <c r="E60" s="2"/>
      <c r="F60" s="2"/>
    </row>
    <row r="61" spans="4:6" x14ac:dyDescent="0.15">
      <c r="D61" s="2"/>
      <c r="E61" s="2"/>
      <c r="F61" s="2"/>
    </row>
    <row r="62" spans="4:6" x14ac:dyDescent="0.15">
      <c r="D62" s="2"/>
      <c r="E62" s="2"/>
      <c r="F62" s="2"/>
    </row>
    <row r="63" spans="4:6" x14ac:dyDescent="0.15">
      <c r="D63" s="2"/>
      <c r="E63" s="2"/>
      <c r="F63" s="2"/>
    </row>
    <row r="64" spans="4:6" x14ac:dyDescent="0.15">
      <c r="D64" s="2"/>
      <c r="E64" s="2"/>
      <c r="F64" s="2"/>
    </row>
    <row r="65" spans="4:6" x14ac:dyDescent="0.15">
      <c r="D65" s="2"/>
      <c r="E65" s="2"/>
      <c r="F65" s="2"/>
    </row>
    <row r="66" spans="4:6" x14ac:dyDescent="0.15">
      <c r="D66" s="2"/>
      <c r="E66" s="2"/>
      <c r="F66" s="2"/>
    </row>
    <row r="67" spans="4:6" x14ac:dyDescent="0.15">
      <c r="D67" s="2"/>
      <c r="E67" s="2"/>
      <c r="F67" s="2"/>
    </row>
    <row r="68" spans="4:6" x14ac:dyDescent="0.15">
      <c r="D68" s="2"/>
      <c r="E68" s="2"/>
      <c r="F68" s="2"/>
    </row>
    <row r="69" spans="4:6" x14ac:dyDescent="0.15">
      <c r="D69" s="2"/>
      <c r="E69" s="2"/>
      <c r="F69" s="2"/>
    </row>
    <row r="70" spans="4:6" x14ac:dyDescent="0.15">
      <c r="D70" s="2"/>
      <c r="E70" s="2"/>
      <c r="F70" s="2"/>
    </row>
    <row r="71" spans="4:6" x14ac:dyDescent="0.15">
      <c r="D71" s="2"/>
      <c r="E71" s="2"/>
      <c r="F71" s="2"/>
    </row>
    <row r="72" spans="4:6" x14ac:dyDescent="0.15">
      <c r="D72" s="2"/>
      <c r="E72" s="2"/>
      <c r="F72" s="2"/>
    </row>
    <row r="73" spans="4:6" x14ac:dyDescent="0.15">
      <c r="D73" s="2"/>
      <c r="E73" s="2"/>
      <c r="F73" s="2"/>
    </row>
    <row r="74" spans="4:6" x14ac:dyDescent="0.15">
      <c r="D74" s="2"/>
      <c r="E74" s="2"/>
      <c r="F74" s="2"/>
    </row>
    <row r="75" spans="4:6" x14ac:dyDescent="0.15">
      <c r="D75" s="2"/>
      <c r="E75" s="2"/>
      <c r="F75" s="2"/>
    </row>
    <row r="76" spans="4:6" x14ac:dyDescent="0.15">
      <c r="D76" s="2"/>
      <c r="E76" s="2"/>
      <c r="F76" s="2"/>
    </row>
    <row r="77" spans="4:6" x14ac:dyDescent="0.15">
      <c r="D77" s="2"/>
      <c r="E77" s="2"/>
      <c r="F77" s="2"/>
    </row>
    <row r="78" spans="4:6" x14ac:dyDescent="0.15">
      <c r="D78" s="2"/>
      <c r="E78" s="2"/>
      <c r="F78" s="2"/>
    </row>
    <row r="79" spans="4:6" x14ac:dyDescent="0.15">
      <c r="D79" s="2"/>
      <c r="E79" s="2"/>
      <c r="F79" s="2"/>
    </row>
    <row r="80" spans="4:6" x14ac:dyDescent="0.15">
      <c r="D80" s="2"/>
      <c r="E80" s="2"/>
      <c r="F80" s="2"/>
    </row>
    <row r="81" spans="4:6" x14ac:dyDescent="0.15">
      <c r="D81" s="2"/>
      <c r="E81" s="2"/>
      <c r="F81" s="2"/>
    </row>
    <row r="82" spans="4:6" x14ac:dyDescent="0.15">
      <c r="D82" s="2"/>
      <c r="E82" s="2"/>
      <c r="F82" s="2"/>
    </row>
    <row r="83" spans="4:6" x14ac:dyDescent="0.15">
      <c r="D83" s="2"/>
      <c r="E83" s="2"/>
      <c r="F83" s="2"/>
    </row>
    <row r="84" spans="4:6" x14ac:dyDescent="0.15">
      <c r="D84" s="2"/>
      <c r="E84" s="2"/>
      <c r="F84" s="2"/>
    </row>
    <row r="85" spans="4:6" x14ac:dyDescent="0.15">
      <c r="D85" s="2"/>
      <c r="E85" s="2"/>
      <c r="F85" s="2"/>
    </row>
    <row r="86" spans="4:6" x14ac:dyDescent="0.15">
      <c r="D86" s="2"/>
      <c r="E86" s="2"/>
      <c r="F86" s="2"/>
    </row>
    <row r="87" spans="4:6" x14ac:dyDescent="0.15">
      <c r="D87" s="2"/>
      <c r="E87" s="2"/>
      <c r="F87" s="2"/>
    </row>
    <row r="88" spans="4:6" x14ac:dyDescent="0.15">
      <c r="D88" s="2"/>
      <c r="E88" s="2"/>
      <c r="F88" s="2"/>
    </row>
    <row r="89" spans="4:6" x14ac:dyDescent="0.15">
      <c r="D89" s="2"/>
      <c r="E89" s="2"/>
      <c r="F89" s="2"/>
    </row>
    <row r="90" spans="4:6" x14ac:dyDescent="0.15">
      <c r="D90" s="2"/>
      <c r="E90" s="2"/>
      <c r="F90" s="2"/>
    </row>
    <row r="91" spans="4:6" x14ac:dyDescent="0.15">
      <c r="D91" s="2"/>
      <c r="E91" s="2"/>
      <c r="F91" s="2"/>
    </row>
    <row r="92" spans="4:6" x14ac:dyDescent="0.15">
      <c r="D92" s="2"/>
      <c r="E92" s="2"/>
      <c r="F92" s="2"/>
    </row>
    <row r="93" spans="4:6" x14ac:dyDescent="0.15">
      <c r="D93" s="2"/>
      <c r="E93" s="2"/>
      <c r="F93" s="2"/>
    </row>
    <row r="94" spans="4:6" x14ac:dyDescent="0.15">
      <c r="D94" s="2"/>
      <c r="E94" s="2"/>
      <c r="F94" s="2"/>
    </row>
    <row r="95" spans="4:6" x14ac:dyDescent="0.15">
      <c r="D95" s="2"/>
      <c r="E95" s="2"/>
      <c r="F95" s="2"/>
    </row>
    <row r="96" spans="4:6" x14ac:dyDescent="0.15">
      <c r="D96" s="2"/>
      <c r="E96" s="2"/>
      <c r="F96" s="2"/>
    </row>
    <row r="97" spans="4:6" x14ac:dyDescent="0.15">
      <c r="D97" s="2"/>
      <c r="E97" s="2"/>
      <c r="F97" s="2"/>
    </row>
    <row r="98" spans="4:6" x14ac:dyDescent="0.15">
      <c r="D98" s="2"/>
      <c r="E98" s="2"/>
      <c r="F98" s="2"/>
    </row>
    <row r="99" spans="4:6" x14ac:dyDescent="0.15">
      <c r="D99" s="2"/>
      <c r="E99" s="2"/>
      <c r="F99" s="2"/>
    </row>
    <row r="100" spans="4:6" x14ac:dyDescent="0.15">
      <c r="D100" s="2"/>
      <c r="E100" s="2"/>
      <c r="F100" s="2"/>
    </row>
    <row r="101" spans="4:6" x14ac:dyDescent="0.15">
      <c r="D101" s="2"/>
      <c r="E101" s="2"/>
      <c r="F101" s="2"/>
    </row>
    <row r="102" spans="4:6" x14ac:dyDescent="0.15">
      <c r="D102" s="2"/>
      <c r="E102" s="2"/>
      <c r="F102" s="2"/>
    </row>
    <row r="103" spans="4:6" x14ac:dyDescent="0.15">
      <c r="D103" s="2"/>
      <c r="E103" s="2"/>
      <c r="F103" s="2"/>
    </row>
    <row r="104" spans="4:6" x14ac:dyDescent="0.15">
      <c r="D104" s="2"/>
      <c r="E104" s="2"/>
      <c r="F104" s="2"/>
    </row>
    <row r="105" spans="4:6" x14ac:dyDescent="0.15">
      <c r="D105" s="2"/>
      <c r="E105" s="2"/>
      <c r="F105" s="2"/>
    </row>
    <row r="106" spans="4:6" x14ac:dyDescent="0.15">
      <c r="D106" s="2"/>
      <c r="E106" s="2"/>
      <c r="F106" s="2"/>
    </row>
    <row r="107" spans="4:6" x14ac:dyDescent="0.15">
      <c r="D107" s="2"/>
      <c r="E107" s="2"/>
      <c r="F107" s="2"/>
    </row>
    <row r="108" spans="4:6" x14ac:dyDescent="0.15">
      <c r="D108" s="2"/>
      <c r="E108" s="2"/>
      <c r="F108" s="2"/>
    </row>
    <row r="109" spans="4:6" x14ac:dyDescent="0.15">
      <c r="D109" s="2"/>
      <c r="E109" s="2"/>
      <c r="F109" s="2"/>
    </row>
    <row r="110" spans="4:6" x14ac:dyDescent="0.15">
      <c r="D110" s="2"/>
      <c r="E110" s="2"/>
      <c r="F110" s="2"/>
    </row>
    <row r="111" spans="4:6" x14ac:dyDescent="0.15">
      <c r="D111" s="2"/>
      <c r="E111" s="2"/>
      <c r="F111" s="2"/>
    </row>
    <row r="112" spans="4:6" x14ac:dyDescent="0.15">
      <c r="D112" s="2"/>
      <c r="E112" s="2"/>
      <c r="F112" s="2"/>
    </row>
    <row r="113" spans="4:6" x14ac:dyDescent="0.15">
      <c r="D113" s="2"/>
      <c r="E113" s="2"/>
      <c r="F113" s="2"/>
    </row>
    <row r="114" spans="4:6" x14ac:dyDescent="0.15">
      <c r="D114" s="2"/>
      <c r="E114" s="2"/>
      <c r="F114" s="2"/>
    </row>
    <row r="115" spans="4:6" x14ac:dyDescent="0.15">
      <c r="D115" s="2"/>
      <c r="E115" s="2"/>
      <c r="F115" s="2"/>
    </row>
    <row r="116" spans="4:6" x14ac:dyDescent="0.15">
      <c r="D116" s="2"/>
      <c r="E116" s="2"/>
      <c r="F116" s="2"/>
    </row>
    <row r="117" spans="4:6" x14ac:dyDescent="0.15">
      <c r="D117" s="2"/>
      <c r="E117" s="2"/>
      <c r="F117" s="2"/>
    </row>
    <row r="118" spans="4:6" x14ac:dyDescent="0.15">
      <c r="D118" s="2"/>
      <c r="E118" s="2"/>
      <c r="F118" s="2"/>
    </row>
    <row r="119" spans="4:6" x14ac:dyDescent="0.15">
      <c r="D119" s="2"/>
      <c r="E119" s="2"/>
      <c r="F119" s="2"/>
    </row>
    <row r="120" spans="4:6" x14ac:dyDescent="0.15">
      <c r="D120" s="2"/>
      <c r="E120" s="2"/>
      <c r="F120" s="2"/>
    </row>
    <row r="121" spans="4:6" x14ac:dyDescent="0.15">
      <c r="D121" s="2"/>
      <c r="E121" s="2"/>
      <c r="F121" s="2"/>
    </row>
    <row r="122" spans="4:6" x14ac:dyDescent="0.15">
      <c r="D122" s="2"/>
      <c r="E122" s="2"/>
      <c r="F122" s="2"/>
    </row>
    <row r="123" spans="4:6" x14ac:dyDescent="0.15">
      <c r="D123" s="2"/>
      <c r="E123" s="2"/>
      <c r="F123" s="2"/>
    </row>
    <row r="124" spans="4:6" x14ac:dyDescent="0.15">
      <c r="D124" s="2"/>
      <c r="E124" s="2"/>
      <c r="F124" s="2"/>
    </row>
    <row r="125" spans="4:6" x14ac:dyDescent="0.15">
      <c r="D125" s="2"/>
      <c r="E125" s="2"/>
      <c r="F125" s="2"/>
    </row>
    <row r="126" spans="4:6" x14ac:dyDescent="0.15">
      <c r="D126" s="2"/>
      <c r="E126" s="2"/>
      <c r="F126" s="2"/>
    </row>
    <row r="127" spans="4:6" x14ac:dyDescent="0.15">
      <c r="D127" s="2"/>
      <c r="E127" s="2"/>
      <c r="F127" s="2"/>
    </row>
    <row r="128" spans="4:6" x14ac:dyDescent="0.15">
      <c r="D128" s="2"/>
      <c r="E128" s="2"/>
      <c r="F128" s="2"/>
    </row>
    <row r="129" spans="4:6" x14ac:dyDescent="0.15">
      <c r="D129" s="2"/>
      <c r="E129" s="2"/>
      <c r="F129" s="2"/>
    </row>
    <row r="130" spans="4:6" x14ac:dyDescent="0.15">
      <c r="D130" s="2"/>
      <c r="E130" s="2"/>
      <c r="F130" s="2"/>
    </row>
    <row r="131" spans="4:6" x14ac:dyDescent="0.15">
      <c r="D131" s="2"/>
      <c r="E131" s="2"/>
      <c r="F131" s="2"/>
    </row>
    <row r="132" spans="4:6" x14ac:dyDescent="0.15">
      <c r="D132" s="2"/>
      <c r="E132" s="2"/>
      <c r="F132" s="2"/>
    </row>
    <row r="133" spans="4:6" x14ac:dyDescent="0.15">
      <c r="D133" s="2"/>
      <c r="E133" s="2"/>
      <c r="F133" s="2"/>
    </row>
    <row r="134" spans="4:6" x14ac:dyDescent="0.15">
      <c r="D134" s="2"/>
      <c r="E134" s="2"/>
      <c r="F134" s="2"/>
    </row>
    <row r="135" spans="4:6" x14ac:dyDescent="0.15">
      <c r="D135" s="2"/>
      <c r="E135" s="2"/>
      <c r="F135" s="2"/>
    </row>
    <row r="136" spans="4:6" x14ac:dyDescent="0.15">
      <c r="D136" s="2"/>
      <c r="E136" s="2"/>
      <c r="F136" s="2"/>
    </row>
    <row r="137" spans="4:6" x14ac:dyDescent="0.15">
      <c r="D137" s="2"/>
      <c r="E137" s="2"/>
      <c r="F137" s="2"/>
    </row>
    <row r="138" spans="4:6" x14ac:dyDescent="0.15">
      <c r="D138" s="2"/>
      <c r="E138" s="2"/>
      <c r="F138" s="2"/>
    </row>
    <row r="139" spans="4:6" x14ac:dyDescent="0.15">
      <c r="D139" s="2"/>
      <c r="E139" s="2"/>
      <c r="F139" s="2"/>
    </row>
    <row r="140" spans="4:6" x14ac:dyDescent="0.15">
      <c r="D140" s="2"/>
      <c r="E140" s="2"/>
      <c r="F140" s="2"/>
    </row>
    <row r="141" spans="4:6" x14ac:dyDescent="0.15">
      <c r="D141" s="2"/>
      <c r="E141" s="2"/>
      <c r="F141" s="2"/>
    </row>
    <row r="142" spans="4:6" x14ac:dyDescent="0.15">
      <c r="D142" s="2"/>
      <c r="E142" s="2"/>
      <c r="F142" s="2"/>
    </row>
    <row r="143" spans="4:6" x14ac:dyDescent="0.15">
      <c r="D143" s="2"/>
      <c r="E143" s="2"/>
      <c r="F143" s="2"/>
    </row>
    <row r="144" spans="4:6" x14ac:dyDescent="0.15">
      <c r="D144" s="2"/>
      <c r="E144" s="2"/>
      <c r="F144" s="2"/>
    </row>
    <row r="145" spans="4:6" x14ac:dyDescent="0.15">
      <c r="D145" s="2"/>
      <c r="E145" s="2"/>
      <c r="F145" s="2"/>
    </row>
    <row r="146" spans="4:6" x14ac:dyDescent="0.15">
      <c r="D146" s="2"/>
      <c r="E146" s="2"/>
      <c r="F146" s="2"/>
    </row>
    <row r="147" spans="4:6" x14ac:dyDescent="0.15">
      <c r="D147" s="2"/>
      <c r="E147" s="2"/>
      <c r="F147" s="2"/>
    </row>
    <row r="148" spans="4:6" x14ac:dyDescent="0.15">
      <c r="D148" s="2"/>
      <c r="E148" s="2"/>
      <c r="F148" s="2"/>
    </row>
    <row r="149" spans="4:6" x14ac:dyDescent="0.15">
      <c r="D149" s="2"/>
      <c r="E149" s="2"/>
      <c r="F149" s="2"/>
    </row>
    <row r="150" spans="4:6" x14ac:dyDescent="0.15">
      <c r="D150" s="2"/>
      <c r="E150" s="2"/>
      <c r="F150" s="2"/>
    </row>
    <row r="151" spans="4:6" x14ac:dyDescent="0.15">
      <c r="D151" s="2"/>
      <c r="E151" s="2"/>
      <c r="F151" s="2"/>
    </row>
    <row r="152" spans="4:6" x14ac:dyDescent="0.15">
      <c r="D152" s="2"/>
      <c r="E152" s="2"/>
      <c r="F152" s="2"/>
    </row>
    <row r="153" spans="4:6" x14ac:dyDescent="0.15">
      <c r="D153" s="2"/>
      <c r="E153" s="2"/>
      <c r="F153" s="2"/>
    </row>
    <row r="154" spans="4:6" x14ac:dyDescent="0.15">
      <c r="D154" s="2"/>
      <c r="E154" s="2"/>
      <c r="F154" s="2"/>
    </row>
    <row r="155" spans="4:6" x14ac:dyDescent="0.15">
      <c r="D155" s="2"/>
      <c r="E155" s="2"/>
      <c r="F155" s="2"/>
    </row>
    <row r="156" spans="4:6" x14ac:dyDescent="0.15">
      <c r="D156" s="2"/>
      <c r="E156" s="2"/>
      <c r="F156" s="2"/>
    </row>
    <row r="157" spans="4:6" x14ac:dyDescent="0.15">
      <c r="D157" s="2"/>
      <c r="E157" s="2"/>
      <c r="F157" s="2"/>
    </row>
    <row r="158" spans="4:6" x14ac:dyDescent="0.15">
      <c r="D158" s="2"/>
      <c r="E158" s="2"/>
      <c r="F158" s="2"/>
    </row>
    <row r="159" spans="4:6" x14ac:dyDescent="0.15">
      <c r="D159" s="2"/>
      <c r="E159" s="2"/>
      <c r="F159" s="2"/>
    </row>
    <row r="160" spans="4:6" x14ac:dyDescent="0.15">
      <c r="D160" s="2"/>
      <c r="E160" s="2"/>
      <c r="F160" s="2"/>
    </row>
    <row r="161" spans="4:6" x14ac:dyDescent="0.15">
      <c r="D161" s="2"/>
      <c r="E161" s="2"/>
      <c r="F161" s="2"/>
    </row>
    <row r="162" spans="4:6" x14ac:dyDescent="0.15">
      <c r="D162" s="2"/>
      <c r="E162" s="2"/>
      <c r="F162" s="2"/>
    </row>
  </sheetData>
  <mergeCells count="7">
    <mergeCell ref="A25:C25"/>
    <mergeCell ref="A3:C3"/>
    <mergeCell ref="G3:I4"/>
    <mergeCell ref="A24:C24"/>
    <mergeCell ref="F3:F4"/>
    <mergeCell ref="D3:D4"/>
    <mergeCell ref="E3:E4"/>
  </mergeCells>
  <phoneticPr fontId="2" type="noConversion"/>
  <printOptions horizontalCentered="1"/>
  <pageMargins left="0.55118110236220474" right="0.55118110236220474" top="0.98425196850393704" bottom="0.98425196850393704" header="0.51181102362204722" footer="0.51181102362204722"/>
  <pageSetup paperSize="9" scale="83" firstPageNumber="4" fitToHeight="2" orientation="landscape" useFirstPageNumber="1" r:id="rId1"/>
  <headerFooter alignWithMargins="0">
    <oddFooter>&amp;C- &amp;P -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2016년 수입예산서</vt:lpstr>
      <vt:lpstr>'2016년 수입예산서'!Print_Area</vt:lpstr>
      <vt:lpstr>'2016년 수입예산서'!Print_Titles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2016-02-22T09:50:18Z</dcterms:created>
  <dcterms:modified xsi:type="dcterms:W3CDTF">2016-02-22T09:50:47Z</dcterms:modified>
</cp:coreProperties>
</file>